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8A290040-3CD5-4308-9CB0-2E034611E0A6}" xr6:coauthVersionLast="47" xr6:coauthVersionMax="47" xr10:uidLastSave="{00000000-0000-0000-0000-000000000000}"/>
  <bookViews>
    <workbookView xWindow="-120" yWindow="-120" windowWidth="29040" windowHeight="158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L195" i="1"/>
  <c r="J184" i="1"/>
  <c r="J195" i="1" s="1"/>
  <c r="I184" i="1"/>
  <c r="I195" i="1"/>
  <c r="H184" i="1"/>
  <c r="H195" i="1"/>
  <c r="G184" i="1"/>
  <c r="G195" i="1"/>
  <c r="F184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L176" i="1"/>
  <c r="J165" i="1"/>
  <c r="J176" i="1"/>
  <c r="I165" i="1"/>
  <c r="H165" i="1"/>
  <c r="H176" i="1"/>
  <c r="G165" i="1"/>
  <c r="G176" i="1"/>
  <c r="F165" i="1"/>
  <c r="F176" i="1"/>
  <c r="B157" i="1"/>
  <c r="A157" i="1"/>
  <c r="L156" i="1"/>
  <c r="J156" i="1"/>
  <c r="J157" i="1" s="1"/>
  <c r="I156" i="1"/>
  <c r="H156" i="1"/>
  <c r="G156" i="1"/>
  <c r="F156" i="1"/>
  <c r="F157" i="1" s="1"/>
  <c r="B147" i="1"/>
  <c r="A147" i="1"/>
  <c r="L146" i="1"/>
  <c r="L157" i="1"/>
  <c r="J146" i="1"/>
  <c r="I146" i="1"/>
  <c r="I157" i="1"/>
  <c r="H146" i="1"/>
  <c r="H157" i="1"/>
  <c r="G146" i="1"/>
  <c r="G157" i="1"/>
  <c r="F146" i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L138" i="1"/>
  <c r="J127" i="1"/>
  <c r="J138" i="1"/>
  <c r="I127" i="1"/>
  <c r="H127" i="1"/>
  <c r="H138" i="1"/>
  <c r="G127" i="1"/>
  <c r="G138" i="1" s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 s="1"/>
  <c r="I108" i="1"/>
  <c r="I119" i="1"/>
  <c r="H108" i="1"/>
  <c r="H119" i="1" s="1"/>
  <c r="G108" i="1"/>
  <c r="G119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/>
  <c r="I89" i="1"/>
  <c r="I100" i="1" s="1"/>
  <c r="H89" i="1"/>
  <c r="H100" i="1"/>
  <c r="G89" i="1"/>
  <c r="G100" i="1" s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 s="1"/>
  <c r="I70" i="1"/>
  <c r="I81" i="1"/>
  <c r="H70" i="1"/>
  <c r="H81" i="1" s="1"/>
  <c r="G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/>
  <c r="I51" i="1"/>
  <c r="I62" i="1" s="1"/>
  <c r="H51" i="1"/>
  <c r="H62" i="1"/>
  <c r="G51" i="1"/>
  <c r="G62" i="1" s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 s="1"/>
  <c r="I32" i="1"/>
  <c r="I43" i="1"/>
  <c r="H32" i="1"/>
  <c r="H43" i="1" s="1"/>
  <c r="G32" i="1"/>
  <c r="G43" i="1"/>
  <c r="F32" i="1"/>
  <c r="F43" i="1" s="1"/>
  <c r="B24" i="1"/>
  <c r="A24" i="1"/>
  <c r="L23" i="1"/>
  <c r="J23" i="1"/>
  <c r="I23" i="1"/>
  <c r="H23" i="1"/>
  <c r="H24" i="1" s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/>
  <c r="H13" i="1"/>
  <c r="G13" i="1"/>
  <c r="G24" i="1" s="1"/>
  <c r="G196" i="1" s="1"/>
  <c r="F13" i="1"/>
  <c r="F24" i="1" s="1"/>
  <c r="I196" i="1" l="1"/>
  <c r="H196" i="1"/>
  <c r="F196" i="1"/>
</calcChain>
</file>

<file path=xl/sharedStrings.xml><?xml version="1.0" encoding="utf-8"?>
<sst xmlns="http://schemas.openxmlformats.org/spreadsheetml/2006/main" count="313" uniqueCount="92">
  <si>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</si>
  <si>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</si>
  <si>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</si>
  <si>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</si>
  <si>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</si>
  <si>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</si>
  <si>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</si>
  <si>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</si>
  <si>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</si>
  <si>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</si>
  <si>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</si>
  <si>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</si>
  <si>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</si>
  <si>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</si>
  <si>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</si>
  <si>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</si>
  <si>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</si>
  <si>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</si>
  <si>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</si>
  <si>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</si>
  <si>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</si>
  <si>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</si>
  <si>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</si>
  <si>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</si>
  <si>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</si>
  <si>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</si>
  <si>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</si>
  <si>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</si>
  <si>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</si>
  <si>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</si>
  <si>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</si>
  <si>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</si>
  <si>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</si>
  <si>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</si>
  <si>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</si>
  <si>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</si>
  <si>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</si>
  <si>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</si>
  <si>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</si>
  <si>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</si>
  <si>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сладкий</t>
  </si>
  <si>
    <t>60/2куска</t>
  </si>
  <si>
    <t>банан</t>
  </si>
  <si>
    <t>хлеб пшеничный</t>
  </si>
  <si>
    <t xml:space="preserve"> суп вермишелевый</t>
  </si>
  <si>
    <t>плов</t>
  </si>
  <si>
    <t>компот из сухофруктов</t>
  </si>
  <si>
    <t>каша пшеничная</t>
  </si>
  <si>
    <t>какао со сгущеным молоком</t>
  </si>
  <si>
    <t>батон с маслом</t>
  </si>
  <si>
    <t>60/10</t>
  </si>
  <si>
    <t>Борщ со сметаной</t>
  </si>
  <si>
    <t>250/10</t>
  </si>
  <si>
    <t>Колбаса отварная</t>
  </si>
  <si>
    <t>рожки отварные</t>
  </si>
  <si>
    <t>хлеб черный</t>
  </si>
  <si>
    <t>каша манная</t>
  </si>
  <si>
    <t>хлеб пшеничный сыр</t>
  </si>
  <si>
    <t>груша</t>
  </si>
  <si>
    <t>суп гороховый</t>
  </si>
  <si>
    <t>котлета по -домашнему</t>
  </si>
  <si>
    <t>греча отварная соус</t>
  </si>
  <si>
    <t>сок фруктовый</t>
  </si>
  <si>
    <t>суп молочный</t>
  </si>
  <si>
    <t>какао со сгущеным иолоком</t>
  </si>
  <si>
    <t>суп крестьянский с крупой</t>
  </si>
  <si>
    <t>гуляш</t>
  </si>
  <si>
    <t>рис отварной</t>
  </si>
  <si>
    <t>чай сладкий с лимоном</t>
  </si>
  <si>
    <t>200/10</t>
  </si>
  <si>
    <t>каша пшенная</t>
  </si>
  <si>
    <t>кисель сладкий</t>
  </si>
  <si>
    <t>суп рыбный со сметаной</t>
  </si>
  <si>
    <t>котлета мясная</t>
  </si>
  <si>
    <t>пюре картофельное</t>
  </si>
  <si>
    <t>суп с фрикадельками</t>
  </si>
  <si>
    <t>рис отварной соус</t>
  </si>
  <si>
    <t>суп вермишелевый</t>
  </si>
  <si>
    <t xml:space="preserve">рагу с мясом </t>
  </si>
  <si>
    <t>хле черный</t>
  </si>
  <si>
    <t>свекольник со сметаной</t>
  </si>
  <si>
    <t>котлета по-домашнему</t>
  </si>
  <si>
    <t>мандарин</t>
  </si>
  <si>
    <t>колбаса (свиная)отварная</t>
  </si>
  <si>
    <t>винегрет</t>
  </si>
  <si>
    <t>яблоко</t>
  </si>
  <si>
    <t>щи со сметаной</t>
  </si>
  <si>
    <t>чай с лимоном</t>
  </si>
  <si>
    <t>150/10</t>
  </si>
  <si>
    <t>МОУ "ООШ" п. Визябож</t>
  </si>
  <si>
    <t>директор</t>
  </si>
  <si>
    <t>С.Н. Чубуткина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</si>
</sst>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27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90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6.98</v>
      </c>
      <c r="H6" s="40">
        <v>0.83</v>
      </c>
      <c r="I6" s="40">
        <v>49.88</v>
      </c>
      <c r="J6" s="40">
        <v>240</v>
      </c>
      <c r="K6" s="41">
        <v>679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 t="s">
        <v>41</v>
      </c>
      <c r="G9" s="43">
        <v>4.5599999999999996</v>
      </c>
      <c r="H9" s="43">
        <v>0.54</v>
      </c>
      <c r="I9" s="43">
        <v>28.02</v>
      </c>
      <c r="J9" s="43">
        <v>138.6</v>
      </c>
      <c r="K9" s="44">
        <v>197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0.1</v>
      </c>
      <c r="I10" s="43">
        <v>8.1</v>
      </c>
      <c r="J10" s="43">
        <v>40</v>
      </c>
      <c r="K10" s="44">
        <v>847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12.01</v>
      </c>
      <c r="H13" s="19">
        <f>SUM(H6:H12)</f>
        <v>1.48</v>
      </c>
      <c r="I13" s="19">
        <f>SUM(I6:I12)</f>
        <v>101.30999999999999</v>
      </c>
      <c r="J13" s="19">
        <f>SUM(J6:J12)</f>
        <v>480.22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6.98</v>
      </c>
      <c r="H15" s="43">
        <v>7.65</v>
      </c>
      <c r="I15" s="43">
        <v>24.66</v>
      </c>
      <c r="J15" s="43">
        <v>195.1</v>
      </c>
      <c r="K15" s="44">
        <v>208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12.6</v>
      </c>
      <c r="H16" s="43">
        <v>3.3</v>
      </c>
      <c r="I16" s="43">
        <v>62.1</v>
      </c>
      <c r="J16" s="43">
        <v>446</v>
      </c>
      <c r="K16" s="44">
        <v>694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11</v>
      </c>
      <c r="J18" s="43">
        <v>44</v>
      </c>
      <c r="K18" s="44">
        <v>868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 t="s">
        <v>41</v>
      </c>
      <c r="G19" s="43">
        <v>4.5599999999999996</v>
      </c>
      <c r="H19" s="43">
        <v>0.54</v>
      </c>
      <c r="I19" s="43">
        <v>28.02</v>
      </c>
      <c r="J19" s="43">
        <v>138.6</v>
      </c>
      <c r="K19" s="44">
        <v>197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>SUM(G14:G22)</f>
        <v>24.139999999999997</v>
      </c>
      <c r="H23" s="19">
        <f>SUM(H14:H22)</f>
        <v>11.489999999999998</v>
      </c>
      <c r="I23" s="19">
        <f>SUM(I14:I22)</f>
        <v>125.78</v>
      </c>
      <c r="J23" s="19">
        <f>SUM(J14:J22)</f>
        <v>823.7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1150</v>
      </c>
      <c r="G24" s="32">
        <f>G13+G23</f>
        <v>36.15</v>
      </c>
      <c r="H24" s="32">
        <f>H13+H23</f>
        <v>12.969999999999999</v>
      </c>
      <c r="I24" s="32">
        <f>I13+I23</f>
        <v>227.08999999999997</v>
      </c>
      <c r="J24" s="32">
        <f>J13+J23</f>
        <v>1303.92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12.6</v>
      </c>
      <c r="H25" s="40">
        <v>3.3</v>
      </c>
      <c r="I25" s="40">
        <v>62.1</v>
      </c>
      <c r="J25" s="40">
        <v>335</v>
      </c>
      <c r="K25" s="41">
        <v>41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2.0099999999999998</v>
      </c>
      <c r="H27" s="43">
        <v>2.39</v>
      </c>
      <c r="I27" s="43">
        <v>25.65</v>
      </c>
      <c r="J27" s="43">
        <v>131.87</v>
      </c>
      <c r="K27" s="44">
        <v>959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 t="s">
        <v>50</v>
      </c>
      <c r="G28" s="43">
        <v>4.5599999999999996</v>
      </c>
      <c r="H28" s="43">
        <v>0.54</v>
      </c>
      <c r="I28" s="43">
        <v>28.02</v>
      </c>
      <c r="J28" s="43">
        <v>138.6</v>
      </c>
      <c r="K28" s="44">
        <v>197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>SUM(G25:G31)</f>
        <v>19.169999999999998</v>
      </c>
      <c r="H32" s="19">
        <f>SUM(H25:H31)</f>
        <v>6.2299999999999995</v>
      </c>
      <c r="I32" s="19">
        <f>SUM(I25:I31)</f>
        <v>115.77</v>
      </c>
      <c r="J32" s="19">
        <f>SUM(J25:J31)</f>
        <v>605.47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 t="s">
        <v>52</v>
      </c>
      <c r="G34" s="43">
        <v>10</v>
      </c>
      <c r="H34" s="43">
        <v>4.54</v>
      </c>
      <c r="I34" s="43">
        <v>13.85</v>
      </c>
      <c r="J34" s="43">
        <v>130.5</v>
      </c>
      <c r="K34" s="44">
        <v>209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7.6</v>
      </c>
      <c r="H35" s="43">
        <v>11.2</v>
      </c>
      <c r="I35" s="43">
        <v>57.33</v>
      </c>
      <c r="J35" s="43">
        <v>257</v>
      </c>
      <c r="K35" s="44">
        <v>245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6.56</v>
      </c>
      <c r="H36" s="43">
        <v>6.3</v>
      </c>
      <c r="I36" s="43">
        <v>4.93</v>
      </c>
      <c r="J36" s="43">
        <v>268</v>
      </c>
      <c r="K36" s="44">
        <v>286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7.0000000000000007E-2</v>
      </c>
      <c r="H37" s="43">
        <v>0.01</v>
      </c>
      <c r="I37" s="43">
        <v>15.31</v>
      </c>
      <c r="J37" s="43">
        <v>61.62</v>
      </c>
      <c r="K37" s="44">
        <v>943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 t="s">
        <v>41</v>
      </c>
      <c r="G38" s="43">
        <v>7.6</v>
      </c>
      <c r="H38" s="43">
        <v>0.9</v>
      </c>
      <c r="I38" s="43">
        <v>46.7</v>
      </c>
      <c r="J38" s="43">
        <v>231</v>
      </c>
      <c r="K38" s="44">
        <v>197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 t="s">
        <v>41</v>
      </c>
      <c r="G39" s="43">
        <v>7.6</v>
      </c>
      <c r="H39" s="43">
        <v>0.9</v>
      </c>
      <c r="I39" s="43">
        <v>46.7</v>
      </c>
      <c r="J39" s="43">
        <v>231</v>
      </c>
      <c r="K39" s="44">
        <v>197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440</v>
      </c>
      <c r="G42" s="19">
        <f>SUM(G33:G41)</f>
        <v>39.43</v>
      </c>
      <c r="H42" s="19">
        <f>SUM(H33:H41)</f>
        <v>23.849999999999998</v>
      </c>
      <c r="I42" s="19">
        <f>SUM(I33:I41)</f>
        <v>184.82</v>
      </c>
      <c r="J42" s="19">
        <f>SUM(J33:J41)</f>
        <v>1179.1199999999999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890</v>
      </c>
      <c r="G43" s="32">
        <f>G32+G42</f>
        <v>58.599999999999994</v>
      </c>
      <c r="H43" s="32">
        <f>H32+H42</f>
        <v>30.08</v>
      </c>
      <c r="I43" s="32">
        <f>I32+I42</f>
        <v>300.58999999999997</v>
      </c>
      <c r="J43" s="32">
        <f>J32+J42</f>
        <v>1784.59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16.8</v>
      </c>
      <c r="H44" s="40">
        <v>3.6</v>
      </c>
      <c r="I44" s="40">
        <v>62.1</v>
      </c>
      <c r="J44" s="40">
        <v>335</v>
      </c>
      <c r="K44" s="41">
        <v>390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7.0000000000000007E-2</v>
      </c>
      <c r="H46" s="43">
        <v>0.01</v>
      </c>
      <c r="I46" s="43">
        <v>15.31</v>
      </c>
      <c r="J46" s="43">
        <v>61.62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 t="s">
        <v>50</v>
      </c>
      <c r="G47" s="43">
        <v>31.3</v>
      </c>
      <c r="H47" s="43">
        <v>3.2</v>
      </c>
      <c r="I47" s="43">
        <v>3.2</v>
      </c>
      <c r="J47" s="43">
        <v>304.8</v>
      </c>
      <c r="K47" s="44">
        <v>197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</v>
      </c>
      <c r="I48" s="43">
        <v>9.8000000000000007</v>
      </c>
      <c r="J48" s="43">
        <v>45</v>
      </c>
      <c r="K48" s="44">
        <v>847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48.57</v>
      </c>
      <c r="H51" s="19">
        <f>SUM(H44:H50)</f>
        <v>6.8100000000000005</v>
      </c>
      <c r="I51" s="19">
        <f>SUM(I44:I50)</f>
        <v>90.41</v>
      </c>
      <c r="J51" s="19">
        <f>SUM(J44:J50)</f>
        <v>746.42000000000007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1.67</v>
      </c>
      <c r="H53" s="43">
        <v>5.0599999999999996</v>
      </c>
      <c r="I53" s="43">
        <v>8.51</v>
      </c>
      <c r="J53" s="43">
        <v>86.26</v>
      </c>
      <c r="K53" s="44">
        <v>187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1.26</v>
      </c>
      <c r="H54" s="43">
        <v>10.14</v>
      </c>
      <c r="I54" s="43">
        <v>8.32</v>
      </c>
      <c r="J54" s="43">
        <v>129.26</v>
      </c>
      <c r="K54" s="44">
        <v>45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5.25</v>
      </c>
      <c r="H55" s="43">
        <v>5.01</v>
      </c>
      <c r="I55" s="43">
        <v>3.94</v>
      </c>
      <c r="J55" s="43">
        <v>214.4</v>
      </c>
      <c r="K55" s="44">
        <v>286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0.56000000000000005</v>
      </c>
      <c r="H56" s="43">
        <v>0</v>
      </c>
      <c r="I56" s="43">
        <v>27.69</v>
      </c>
      <c r="J56" s="43">
        <v>113.79</v>
      </c>
      <c r="K56" s="44">
        <v>858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 t="s">
        <v>41</v>
      </c>
      <c r="G57" s="43">
        <v>7.6</v>
      </c>
      <c r="H57" s="43">
        <v>0.9</v>
      </c>
      <c r="I57" s="43">
        <v>46.7</v>
      </c>
      <c r="J57" s="43">
        <v>231</v>
      </c>
      <c r="K57" s="44">
        <v>197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 t="s">
        <v>41</v>
      </c>
      <c r="G58" s="43">
        <v>7.6</v>
      </c>
      <c r="H58" s="43">
        <v>0.9</v>
      </c>
      <c r="I58" s="43">
        <v>46.7</v>
      </c>
      <c r="J58" s="43">
        <v>231</v>
      </c>
      <c r="K58" s="44">
        <v>197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23.939999999999998</v>
      </c>
      <c r="H61" s="19">
        <f>SUM(H52:H60)</f>
        <v>22.009999999999998</v>
      </c>
      <c r="I61" s="19">
        <f>SUM(I52:I60)</f>
        <v>141.86000000000001</v>
      </c>
      <c r="J61" s="19">
        <f>SUM(J52:J60)</f>
        <v>1005.7099999999999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1240</v>
      </c>
      <c r="G62" s="32">
        <f>G51+G61</f>
        <v>72.509999999999991</v>
      </c>
      <c r="H62" s="32">
        <f>H51+H61</f>
        <v>28.82</v>
      </c>
      <c r="I62" s="32">
        <f>I51+I61</f>
        <v>232.27</v>
      </c>
      <c r="J62" s="32">
        <f>J51+J61</f>
        <v>1752.13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250</v>
      </c>
      <c r="G63" s="40">
        <v>12.6</v>
      </c>
      <c r="H63" s="40">
        <v>3.3</v>
      </c>
      <c r="I63" s="40">
        <v>62.1</v>
      </c>
      <c r="J63" s="40">
        <v>320</v>
      </c>
      <c r="K63" s="41">
        <v>286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2.0099999999999998</v>
      </c>
      <c r="H65" s="43">
        <v>2.39</v>
      </c>
      <c r="I65" s="43">
        <v>25.65</v>
      </c>
      <c r="J65" s="43">
        <v>131.87</v>
      </c>
      <c r="K65" s="44">
        <v>959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 t="s">
        <v>41</v>
      </c>
      <c r="G66" s="43">
        <v>7.6</v>
      </c>
      <c r="H66" s="43">
        <v>0.9</v>
      </c>
      <c r="I66" s="43">
        <v>46.7</v>
      </c>
      <c r="J66" s="43">
        <v>231</v>
      </c>
      <c r="K66" s="44">
        <v>197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0.7</v>
      </c>
      <c r="H67" s="43">
        <v>0.3</v>
      </c>
      <c r="I67" s="43">
        <v>9.5</v>
      </c>
      <c r="J67" s="43">
        <v>42</v>
      </c>
      <c r="K67" s="44">
        <v>847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22.91</v>
      </c>
      <c r="H70" s="19">
        <f>SUM(H63:H69)</f>
        <v>6.89</v>
      </c>
      <c r="I70" s="19">
        <f>SUM(I63:I69)</f>
        <v>143.94999999999999</v>
      </c>
      <c r="J70" s="19">
        <f>SUM(J63:J69)</f>
        <v>724.87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10</v>
      </c>
      <c r="H72" s="43">
        <v>4.54</v>
      </c>
      <c r="I72" s="43">
        <v>13.85</v>
      </c>
      <c r="J72" s="43">
        <v>130.5</v>
      </c>
      <c r="K72" s="44">
        <v>209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80</v>
      </c>
      <c r="G73" s="43">
        <v>6.56</v>
      </c>
      <c r="H73" s="43">
        <v>6.3</v>
      </c>
      <c r="I73" s="43">
        <v>4.93</v>
      </c>
      <c r="J73" s="43">
        <v>268</v>
      </c>
      <c r="K73" s="44">
        <v>286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5.33</v>
      </c>
      <c r="H74" s="43">
        <v>10.1</v>
      </c>
      <c r="I74" s="43">
        <v>38.83</v>
      </c>
      <c r="J74" s="43">
        <v>267.43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 t="s">
        <v>69</v>
      </c>
      <c r="G75" s="43">
        <v>0</v>
      </c>
      <c r="H75" s="43">
        <v>0</v>
      </c>
      <c r="I75" s="43">
        <v>0</v>
      </c>
      <c r="J75" s="43">
        <v>44</v>
      </c>
      <c r="K75" s="44">
        <v>868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 t="s">
        <v>41</v>
      </c>
      <c r="G76" s="43">
        <v>7.6</v>
      </c>
      <c r="H76" s="43">
        <v>0.9</v>
      </c>
      <c r="I76" s="43">
        <v>46.7</v>
      </c>
      <c r="J76" s="43">
        <v>231</v>
      </c>
      <c r="K76" s="44">
        <v>197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 t="s">
        <v>41</v>
      </c>
      <c r="G77" s="43">
        <v>7.6</v>
      </c>
      <c r="H77" s="43">
        <v>0.9</v>
      </c>
      <c r="I77" s="43">
        <v>46.7</v>
      </c>
      <c r="J77" s="43">
        <v>231</v>
      </c>
      <c r="K77" s="44">
        <v>197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>SUM(G71:G79)</f>
        <v>37.090000000000003</v>
      </c>
      <c r="H80" s="19">
        <f>SUM(H71:H79)</f>
        <v>22.739999999999995</v>
      </c>
      <c r="I80" s="19">
        <f>SUM(I71:I79)</f>
        <v>151.01</v>
      </c>
      <c r="J80" s="19">
        <f>SUM(J71:J79)</f>
        <v>1171.93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1030</v>
      </c>
      <c r="G81" s="32">
        <f>G70+G80</f>
        <v>60</v>
      </c>
      <c r="H81" s="32">
        <f>H70+H80</f>
        <v>29.629999999999995</v>
      </c>
      <c r="I81" s="32">
        <f>I70+I80</f>
        <v>294.95999999999998</v>
      </c>
      <c r="J81" s="32">
        <f>J70+J80</f>
        <v>1896.8000000000002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250</v>
      </c>
      <c r="G82" s="40">
        <v>12.6</v>
      </c>
      <c r="H82" s="40">
        <v>3.3</v>
      </c>
      <c r="I82" s="40">
        <v>62.1</v>
      </c>
      <c r="J82" s="40">
        <v>335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7.0000000000000007E-2</v>
      </c>
      <c r="H84" s="43">
        <v>0.1</v>
      </c>
      <c r="I84" s="43">
        <v>15.31</v>
      </c>
      <c r="J84" s="43">
        <v>61.62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 t="s">
        <v>41</v>
      </c>
      <c r="G85" s="43">
        <v>7.6</v>
      </c>
      <c r="H85" s="43">
        <v>0.54</v>
      </c>
      <c r="I85" s="43">
        <v>28.02</v>
      </c>
      <c r="J85" s="43">
        <v>138.6</v>
      </c>
      <c r="K85" s="44">
        <v>197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20.27</v>
      </c>
      <c r="H89" s="19">
        <f>SUM(H82:H88)</f>
        <v>3.94</v>
      </c>
      <c r="I89" s="19">
        <f>SUM(I82:I88)</f>
        <v>105.42999999999999</v>
      </c>
      <c r="J89" s="19">
        <f>SUM(J82:J88)</f>
        <v>535.22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 t="s">
        <v>52</v>
      </c>
      <c r="G91" s="43">
        <v>1.93</v>
      </c>
      <c r="H91" s="43">
        <v>6.34</v>
      </c>
      <c r="I91" s="43">
        <v>10.050000000000001</v>
      </c>
      <c r="J91" s="43">
        <v>104.16</v>
      </c>
      <c r="K91" s="44">
        <v>202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1.26</v>
      </c>
      <c r="H92" s="43">
        <v>10.14</v>
      </c>
      <c r="I92" s="43">
        <v>8.32</v>
      </c>
      <c r="J92" s="43">
        <v>129.26</v>
      </c>
      <c r="K92" s="44">
        <v>45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25.89</v>
      </c>
      <c r="H93" s="43">
        <v>29.58</v>
      </c>
      <c r="I93" s="43">
        <v>29.58</v>
      </c>
      <c r="J93" s="43">
        <v>445.48</v>
      </c>
      <c r="K93" s="44">
        <v>679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</v>
      </c>
      <c r="H94" s="43">
        <v>0</v>
      </c>
      <c r="I94" s="43">
        <v>11</v>
      </c>
      <c r="J94" s="43">
        <v>44</v>
      </c>
      <c r="K94" s="44">
        <v>868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 t="s">
        <v>41</v>
      </c>
      <c r="G95" s="43">
        <v>7.6</v>
      </c>
      <c r="H95" s="43">
        <v>0.9</v>
      </c>
      <c r="I95" s="43">
        <v>46.7</v>
      </c>
      <c r="J95" s="43">
        <v>231</v>
      </c>
      <c r="K95" s="44">
        <v>197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440</v>
      </c>
      <c r="G99" s="19">
        <f>SUM(G90:G98)</f>
        <v>36.68</v>
      </c>
      <c r="H99" s="19">
        <f>SUM(H90:H98)</f>
        <v>46.96</v>
      </c>
      <c r="I99" s="19">
        <f>SUM(I90:I98)</f>
        <v>105.65</v>
      </c>
      <c r="J99" s="19">
        <f>SUM(J90:J98)</f>
        <v>953.9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890</v>
      </c>
      <c r="G100" s="32">
        <f>G89+G99</f>
        <v>56.95</v>
      </c>
      <c r="H100" s="32">
        <f>H89+H99</f>
        <v>50.9</v>
      </c>
      <c r="I100" s="32">
        <f>I89+I99</f>
        <v>211.07999999999998</v>
      </c>
      <c r="J100" s="32">
        <f>J89+J99</f>
        <v>1489.12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250</v>
      </c>
      <c r="G101" s="40">
        <v>12.6</v>
      </c>
      <c r="H101" s="40">
        <v>3.3</v>
      </c>
      <c r="I101" s="40">
        <v>62.1</v>
      </c>
      <c r="J101" s="40">
        <v>335</v>
      </c>
      <c r="K101" s="41">
        <v>41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>
        <v>868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 t="s">
        <v>41</v>
      </c>
      <c r="G104" s="43">
        <v>7.6</v>
      </c>
      <c r="H104" s="43">
        <v>0.54</v>
      </c>
      <c r="I104" s="43">
        <v>28.02</v>
      </c>
      <c r="J104" s="43">
        <v>138.6</v>
      </c>
      <c r="K104" s="44">
        <v>197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>SUM(G101:G107)</f>
        <v>20.27</v>
      </c>
      <c r="H108" s="19">
        <f>SUM(H101:H107)</f>
        <v>3.8499999999999996</v>
      </c>
      <c r="I108" s="19">
        <f>SUM(I101:I107)</f>
        <v>105.42999999999999</v>
      </c>
      <c r="J108" s="19">
        <f>SUM(J101:J107)</f>
        <v>535.22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8</v>
      </c>
      <c r="H110" s="43">
        <v>4.54</v>
      </c>
      <c r="I110" s="43">
        <v>13.85</v>
      </c>
      <c r="J110" s="43">
        <v>130.5</v>
      </c>
      <c r="K110" s="44">
        <v>209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1.26</v>
      </c>
      <c r="H111" s="43">
        <v>1.1399999999999999</v>
      </c>
      <c r="I111" s="43">
        <v>8.32</v>
      </c>
      <c r="J111" s="43">
        <v>129.26</v>
      </c>
      <c r="K111" s="44">
        <v>45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8.3000000000000007</v>
      </c>
      <c r="H112" s="43">
        <v>10.050000000000001</v>
      </c>
      <c r="I112" s="43">
        <v>7.31</v>
      </c>
      <c r="J112" s="43">
        <v>258</v>
      </c>
      <c r="K112" s="44">
        <v>453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0.56000000000000005</v>
      </c>
      <c r="H113" s="43">
        <v>0</v>
      </c>
      <c r="I113" s="43">
        <v>27.69</v>
      </c>
      <c r="J113" s="43">
        <v>113.79</v>
      </c>
      <c r="K113" s="44">
        <v>858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 t="s">
        <v>41</v>
      </c>
      <c r="G114" s="43">
        <v>7.6</v>
      </c>
      <c r="H114" s="43">
        <v>0.54</v>
      </c>
      <c r="I114" s="43">
        <v>46.7</v>
      </c>
      <c r="J114" s="43">
        <v>231</v>
      </c>
      <c r="K114" s="44">
        <v>197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 t="s">
        <v>41</v>
      </c>
      <c r="G115" s="43">
        <v>7.6</v>
      </c>
      <c r="H115" s="43">
        <v>0.54</v>
      </c>
      <c r="I115" s="43">
        <v>46.7</v>
      </c>
      <c r="J115" s="43">
        <v>231</v>
      </c>
      <c r="K115" s="44">
        <v>197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33.32</v>
      </c>
      <c r="H118" s="19">
        <f>SUM(H109:H117)</f>
        <v>16.809999999999999</v>
      </c>
      <c r="I118" s="19">
        <f>SUM(I109:I117)</f>
        <v>150.57</v>
      </c>
      <c r="J118" s="19">
        <f>SUM(J109:J117)</f>
        <v>1093.55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1140</v>
      </c>
      <c r="G119" s="32">
        <f>G108+G118</f>
        <v>53.59</v>
      </c>
      <c r="H119" s="32">
        <f>H108+H118</f>
        <v>20.659999999999997</v>
      </c>
      <c r="I119" s="32">
        <f>I108+I118</f>
        <v>256</v>
      </c>
      <c r="J119" s="32">
        <f>J108+J118</f>
        <v>1628.77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250</v>
      </c>
      <c r="G120" s="40">
        <v>12.6</v>
      </c>
      <c r="H120" s="40">
        <v>3.3</v>
      </c>
      <c r="I120" s="40">
        <v>62.1</v>
      </c>
      <c r="J120" s="40">
        <v>335</v>
      </c>
      <c r="K120" s="41">
        <v>390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2.0099999999999998</v>
      </c>
      <c r="H122" s="43">
        <v>2.39</v>
      </c>
      <c r="I122" s="43">
        <v>25.65</v>
      </c>
      <c r="J122" s="43">
        <v>131.80000000000001</v>
      </c>
      <c r="K122" s="44">
        <v>959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 t="s">
        <v>50</v>
      </c>
      <c r="G123" s="43">
        <v>31.3</v>
      </c>
      <c r="H123" s="43">
        <v>3.2</v>
      </c>
      <c r="I123" s="43">
        <v>3.2</v>
      </c>
      <c r="J123" s="43">
        <v>304.8</v>
      </c>
      <c r="K123" s="44">
        <v>197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0.4</v>
      </c>
      <c r="H124" s="43">
        <v>0</v>
      </c>
      <c r="I124" s="43">
        <v>9.8000000000000007</v>
      </c>
      <c r="J124" s="43">
        <v>45</v>
      </c>
      <c r="K124" s="44">
        <v>847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46.309999999999995</v>
      </c>
      <c r="H127" s="19">
        <f>SUM(H120:H126)</f>
        <v>8.89</v>
      </c>
      <c r="I127" s="19">
        <f>SUM(I120:I126)</f>
        <v>100.75</v>
      </c>
      <c r="J127" s="19">
        <f>SUM(J120:J126)</f>
        <v>816.6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6.98</v>
      </c>
      <c r="H129" s="43">
        <v>7.65</v>
      </c>
      <c r="I129" s="43">
        <v>24.66</v>
      </c>
      <c r="J129" s="43">
        <v>195.1</v>
      </c>
      <c r="K129" s="44">
        <v>208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150</v>
      </c>
      <c r="G130" s="43">
        <v>4.92</v>
      </c>
      <c r="H130" s="43">
        <v>30.24</v>
      </c>
      <c r="I130" s="43">
        <v>31.86</v>
      </c>
      <c r="J130" s="43">
        <v>202.41</v>
      </c>
      <c r="K130" s="44">
        <v>336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7.0000000000000007E-2</v>
      </c>
      <c r="H132" s="43">
        <v>0.01</v>
      </c>
      <c r="I132" s="43">
        <v>15.31</v>
      </c>
      <c r="J132" s="43">
        <v>61.62</v>
      </c>
      <c r="K132" s="44">
        <v>943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 t="s">
        <v>41</v>
      </c>
      <c r="G133" s="43">
        <v>7.6</v>
      </c>
      <c r="H133" s="43">
        <v>0.54</v>
      </c>
      <c r="I133" s="43">
        <v>46.7</v>
      </c>
      <c r="J133" s="43">
        <v>231</v>
      </c>
      <c r="K133" s="44">
        <v>197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79</v>
      </c>
      <c r="F134" s="43" t="s">
        <v>41</v>
      </c>
      <c r="G134" s="43">
        <v>7.6</v>
      </c>
      <c r="H134" s="43">
        <v>0.54</v>
      </c>
      <c r="I134" s="43">
        <v>46.7</v>
      </c>
      <c r="J134" s="43">
        <v>231</v>
      </c>
      <c r="K134" s="44">
        <v>197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>SUM(G128:G136)</f>
        <v>27.17</v>
      </c>
      <c r="H137" s="19">
        <f>SUM(H128:H136)</f>
        <v>38.979999999999997</v>
      </c>
      <c r="I137" s="19">
        <f>SUM(I128:I136)</f>
        <v>165.23000000000002</v>
      </c>
      <c r="J137" s="19">
        <f>SUM(J128:J136)</f>
        <v>921.13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1150</v>
      </c>
      <c r="G138" s="32">
        <f>G127+G137</f>
        <v>73.47999999999999</v>
      </c>
      <c r="H138" s="32">
        <f>H127+H137</f>
        <v>47.87</v>
      </c>
      <c r="I138" s="32">
        <f>I127+I137</f>
        <v>265.98</v>
      </c>
      <c r="J138" s="32">
        <f>J127+J137</f>
        <v>1737.73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6.98</v>
      </c>
      <c r="H139" s="40">
        <v>0.83</v>
      </c>
      <c r="I139" s="40">
        <v>49.88</v>
      </c>
      <c r="J139" s="40">
        <v>240</v>
      </c>
      <c r="K139" s="41">
        <v>679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7.0000000000000007E-2</v>
      </c>
      <c r="H141" s="43">
        <v>0.01</v>
      </c>
      <c r="I141" s="43">
        <v>15.31</v>
      </c>
      <c r="J141" s="43">
        <v>61.62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 t="s">
        <v>50</v>
      </c>
      <c r="G142" s="43">
        <v>7.6</v>
      </c>
      <c r="H142" s="43">
        <v>0.54</v>
      </c>
      <c r="I142" s="43">
        <v>46.7</v>
      </c>
      <c r="J142" s="43">
        <v>231</v>
      </c>
      <c r="K142" s="44">
        <v>197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14.65</v>
      </c>
      <c r="H146" s="19">
        <f>SUM(H139:H145)</f>
        <v>1.38</v>
      </c>
      <c r="I146" s="19">
        <f>SUM(I139:I145)</f>
        <v>111.89</v>
      </c>
      <c r="J146" s="19">
        <f>SUM(J139:J145)</f>
        <v>532.62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 t="s">
        <v>52</v>
      </c>
      <c r="G148" s="43">
        <v>7.65</v>
      </c>
      <c r="H148" s="43">
        <v>5.54</v>
      </c>
      <c r="I148" s="43">
        <v>21.06</v>
      </c>
      <c r="J148" s="43">
        <v>162.79</v>
      </c>
      <c r="K148" s="44">
        <v>209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25.89</v>
      </c>
      <c r="H149" s="43">
        <v>29.58</v>
      </c>
      <c r="I149" s="43">
        <v>445.48</v>
      </c>
      <c r="J149" s="43">
        <v>29.58</v>
      </c>
      <c r="K149" s="44">
        <v>679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12.6</v>
      </c>
      <c r="H150" s="43">
        <v>3.3</v>
      </c>
      <c r="I150" s="43">
        <v>62.1</v>
      </c>
      <c r="J150" s="43">
        <v>446</v>
      </c>
      <c r="K150" s="44">
        <v>679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0.56000000000000005</v>
      </c>
      <c r="H151" s="43">
        <v>0</v>
      </c>
      <c r="I151" s="43">
        <v>0</v>
      </c>
      <c r="J151" s="43">
        <v>27.69</v>
      </c>
      <c r="K151" s="44">
        <v>858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 t="s">
        <v>41</v>
      </c>
      <c r="G152" s="43">
        <v>7.6</v>
      </c>
      <c r="H152" s="43">
        <v>0.54</v>
      </c>
      <c r="I152" s="43">
        <v>46.7</v>
      </c>
      <c r="J152" s="43">
        <v>231</v>
      </c>
      <c r="K152" s="44">
        <v>197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 t="s">
        <v>41</v>
      </c>
      <c r="G153" s="43">
        <v>7.6</v>
      </c>
      <c r="H153" s="43">
        <v>0.54</v>
      </c>
      <c r="I153" s="43">
        <v>46.7</v>
      </c>
      <c r="J153" s="43">
        <v>231</v>
      </c>
      <c r="K153" s="44">
        <v>197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440</v>
      </c>
      <c r="G156" s="19">
        <f>SUM(G147:G155)</f>
        <v>61.900000000000006</v>
      </c>
      <c r="H156" s="19">
        <f>SUM(H147:H155)</f>
        <v>39.499999999999993</v>
      </c>
      <c r="I156" s="19">
        <f>SUM(I147:I155)</f>
        <v>622.04000000000008</v>
      </c>
      <c r="J156" s="19">
        <f>SUM(J147:J155)</f>
        <v>1128.06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890</v>
      </c>
      <c r="G157" s="32">
        <f>G146+G156</f>
        <v>76.550000000000011</v>
      </c>
      <c r="H157" s="32">
        <f>H146+H156</f>
        <v>40.879999999999995</v>
      </c>
      <c r="I157" s="32">
        <f>I146+I156</f>
        <v>733.93000000000006</v>
      </c>
      <c r="J157" s="32">
        <f>J146+J156</f>
        <v>1660.6799999999998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250</v>
      </c>
      <c r="G158" s="40">
        <v>1.94</v>
      </c>
      <c r="H158" s="40">
        <v>6.06</v>
      </c>
      <c r="I158" s="40">
        <v>16.62</v>
      </c>
      <c r="J158" s="40">
        <v>101.6</v>
      </c>
      <c r="K158" s="41">
        <v>679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2.0099999999999998</v>
      </c>
      <c r="H160" s="43">
        <v>2.39</v>
      </c>
      <c r="I160" s="43">
        <v>25.65</v>
      </c>
      <c r="J160" s="43">
        <v>131.87</v>
      </c>
      <c r="K160" s="44">
        <v>959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 t="s">
        <v>41</v>
      </c>
      <c r="G161" s="43">
        <v>7.6</v>
      </c>
      <c r="H161" s="43">
        <v>0.54</v>
      </c>
      <c r="I161" s="43">
        <v>46.7</v>
      </c>
      <c r="J161" s="43">
        <v>231</v>
      </c>
      <c r="K161" s="44">
        <v>197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0.9</v>
      </c>
      <c r="H162" s="43">
        <v>0.2</v>
      </c>
      <c r="I162" s="43">
        <v>8.1</v>
      </c>
      <c r="J162" s="43">
        <v>40</v>
      </c>
      <c r="K162" s="44">
        <v>847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12.45</v>
      </c>
      <c r="H165" s="19">
        <f>SUM(H158:H164)</f>
        <v>9.1899999999999977</v>
      </c>
      <c r="I165" s="19">
        <f>SUM(I158:I164)</f>
        <v>97.07</v>
      </c>
      <c r="J165" s="19">
        <f>SUM(J158:J164)</f>
        <v>504.47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250</v>
      </c>
      <c r="G167" s="43">
        <v>7.65</v>
      </c>
      <c r="H167" s="43">
        <v>5.54</v>
      </c>
      <c r="I167" s="43">
        <v>21.06</v>
      </c>
      <c r="J167" s="43">
        <v>130.22999999999999</v>
      </c>
      <c r="K167" s="44">
        <v>209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83</v>
      </c>
      <c r="F168" s="43">
        <v>90</v>
      </c>
      <c r="G168" s="43">
        <v>12.6</v>
      </c>
      <c r="H168" s="43">
        <v>3.3</v>
      </c>
      <c r="I168" s="43">
        <v>62.1</v>
      </c>
      <c r="J168" s="43">
        <v>446</v>
      </c>
      <c r="K168" s="44">
        <v>679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84</v>
      </c>
      <c r="F169" s="43">
        <v>150</v>
      </c>
      <c r="G169" s="43">
        <v>6.56</v>
      </c>
      <c r="H169" s="43">
        <v>6.3</v>
      </c>
      <c r="I169" s="43">
        <v>4.93</v>
      </c>
      <c r="J169" s="43">
        <v>268</v>
      </c>
      <c r="K169" s="44">
        <v>286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</v>
      </c>
      <c r="H170" s="43">
        <v>0</v>
      </c>
      <c r="I170" s="43">
        <v>0</v>
      </c>
      <c r="J170" s="43">
        <v>11</v>
      </c>
      <c r="K170" s="44">
        <v>868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 t="s">
        <v>41</v>
      </c>
      <c r="G171" s="43">
        <v>7.6</v>
      </c>
      <c r="H171" s="43">
        <v>0.54</v>
      </c>
      <c r="I171" s="43">
        <v>46.7</v>
      </c>
      <c r="J171" s="43">
        <v>231</v>
      </c>
      <c r="K171" s="44">
        <v>197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 t="s">
        <v>41</v>
      </c>
      <c r="G172" s="43">
        <v>7.6</v>
      </c>
      <c r="H172" s="43">
        <v>0.54</v>
      </c>
      <c r="I172" s="43">
        <v>46.7</v>
      </c>
      <c r="J172" s="43">
        <v>231</v>
      </c>
      <c r="K172" s="44">
        <v>197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>SUM(G166:G174)</f>
        <v>42.01</v>
      </c>
      <c r="H175" s="19">
        <f>SUM(H166:H174)</f>
        <v>16.22</v>
      </c>
      <c r="I175" s="19">
        <f>SUM(I166:I174)</f>
        <v>181.49</v>
      </c>
      <c r="J175" s="19">
        <f>SUM(J166:J174)</f>
        <v>1317.23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1240</v>
      </c>
      <c r="G176" s="32">
        <f>G165+G175</f>
        <v>54.459999999999994</v>
      </c>
      <c r="H176" s="32">
        <f>H165+H175</f>
        <v>25.409999999999997</v>
      </c>
      <c r="I176" s="32">
        <f>I165+I175</f>
        <v>278.56</v>
      </c>
      <c r="J176" s="32">
        <f>J165+J175</f>
        <v>1821.7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250</v>
      </c>
      <c r="G177" s="40">
        <v>12.6</v>
      </c>
      <c r="H177" s="40">
        <v>3.3</v>
      </c>
      <c r="I177" s="40">
        <v>62.1</v>
      </c>
      <c r="J177" s="40">
        <v>335</v>
      </c>
      <c r="K177" s="41">
        <v>679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7.0000000000000007E-2</v>
      </c>
      <c r="H179" s="43">
        <v>0.01</v>
      </c>
      <c r="I179" s="43">
        <v>15.31</v>
      </c>
      <c r="J179" s="43">
        <v>61.62</v>
      </c>
      <c r="K179" s="44">
        <v>943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 t="s">
        <v>41</v>
      </c>
      <c r="G180" s="43">
        <v>7.6</v>
      </c>
      <c r="H180" s="43">
        <v>0.54</v>
      </c>
      <c r="I180" s="43">
        <v>46.7</v>
      </c>
      <c r="J180" s="43">
        <v>231</v>
      </c>
      <c r="K180" s="44">
        <v>197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85</v>
      </c>
      <c r="F181" s="43">
        <v>100</v>
      </c>
      <c r="G181" s="43">
        <v>0.7</v>
      </c>
      <c r="H181" s="43">
        <v>0.3</v>
      </c>
      <c r="I181" s="43">
        <v>9.5</v>
      </c>
      <c r="J181" s="43">
        <v>42</v>
      </c>
      <c r="K181" s="44">
        <v>847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20.97</v>
      </c>
      <c r="H184" s="19">
        <f>SUM(H177:H183)</f>
        <v>4.1499999999999995</v>
      </c>
      <c r="I184" s="19">
        <f>SUM(I177:I183)</f>
        <v>133.61000000000001</v>
      </c>
      <c r="J184" s="19">
        <f>SUM(J177:J183)</f>
        <v>669.62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 t="s">
        <v>52</v>
      </c>
      <c r="G186" s="43">
        <v>25.89</v>
      </c>
      <c r="H186" s="43">
        <v>29.58</v>
      </c>
      <c r="I186" s="43">
        <v>29.58</v>
      </c>
      <c r="J186" s="43">
        <v>445.48</v>
      </c>
      <c r="K186" s="44">
        <v>868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66</v>
      </c>
      <c r="F187" s="43">
        <v>80</v>
      </c>
      <c r="G187" s="43">
        <v>12.7</v>
      </c>
      <c r="H187" s="43">
        <v>11.5</v>
      </c>
      <c r="I187" s="43">
        <v>0.7</v>
      </c>
      <c r="J187" s="43">
        <v>157</v>
      </c>
      <c r="K187" s="44">
        <v>424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6.56</v>
      </c>
      <c r="H188" s="43">
        <v>6.3</v>
      </c>
      <c r="I188" s="43">
        <v>4.93</v>
      </c>
      <c r="J188" s="43">
        <v>268</v>
      </c>
      <c r="K188" s="44">
        <v>286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87</v>
      </c>
      <c r="F189" s="43" t="s">
        <v>88</v>
      </c>
      <c r="G189" s="43">
        <v>0.56000000000000005</v>
      </c>
      <c r="H189" s="43">
        <v>0</v>
      </c>
      <c r="I189" s="43">
        <v>27.69</v>
      </c>
      <c r="J189" s="43">
        <v>113.79</v>
      </c>
      <c r="K189" s="44">
        <v>858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 t="s">
        <v>41</v>
      </c>
      <c r="G190" s="43">
        <v>7.6</v>
      </c>
      <c r="H190" s="43">
        <v>0.54</v>
      </c>
      <c r="I190" s="43">
        <v>46.7</v>
      </c>
      <c r="J190" s="43">
        <v>231</v>
      </c>
      <c r="K190" s="44">
        <v>197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 t="s">
        <v>41</v>
      </c>
      <c r="G191" s="43">
        <v>7.6</v>
      </c>
      <c r="H191" s="43">
        <v>0.54</v>
      </c>
      <c r="I191" s="43">
        <v>46.7</v>
      </c>
      <c r="J191" s="43">
        <v>231</v>
      </c>
      <c r="K191" s="44">
        <v>197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230</v>
      </c>
      <c r="G194" s="19">
        <f>SUM(G185:G193)</f>
        <v>60.910000000000011</v>
      </c>
      <c r="H194" s="19">
        <f>SUM(H185:H193)</f>
        <v>48.459999999999994</v>
      </c>
      <c r="I194" s="19">
        <f>SUM(I185:I193)</f>
        <v>156.30000000000001</v>
      </c>
      <c r="J194" s="19">
        <f>SUM(J185:J193)</f>
        <v>1446.27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780</v>
      </c>
      <c r="G195" s="32">
        <f>G184+G194</f>
        <v>81.88000000000001</v>
      </c>
      <c r="H195" s="32">
        <f>H184+H194</f>
        <v>52.609999999999992</v>
      </c>
      <c r="I195" s="32">
        <f>I184+I194</f>
        <v>289.91000000000003</v>
      </c>
      <c r="J195" s="32">
        <f>J184+J194</f>
        <v>2115.89</v>
      </c>
      <c r="K195" s="32"/>
      <c r="L195" s="32">
        <f>L184+L194</f>
        <v>0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1040</v>
      </c>
      <c r="G196" s="34">
        <f>(G24+G43+G62+G81+G100+G119+G138+G157+G176+G195)/(IF(G24=0,0,1)+IF(G43=0,0,1)+IF(G62=0,0,1)+IF(G81=0,0,1)+IF(G100=0,0,1)+IF(G119=0,0,1)+IF(G138=0,0,1)+IF(G157=0,0,1)+IF(G176=0,0,1)+IF(G195=0,0,1))</f>
        <v>62.416999999999994</v>
      </c>
      <c r="H196" s="34">
        <f>(H24+H43+H62+H81+H100+H119+H138+H157+H176+H195)/(IF(H24=0,0,1)+IF(H43=0,0,1)+IF(H62=0,0,1)+IF(H81=0,0,1)+IF(H100=0,0,1)+IF(H119=0,0,1)+IF(H138=0,0,1)+IF(H157=0,0,1)+IF(H176=0,0,1)+IF(H195=0,0,1))</f>
        <v>33.983000000000004</v>
      </c>
      <c r="I196" s="34">
        <f>(I24+I43+I62+I81+I100+I119+I138+I157+I176+I195)/(IF(I24=0,0,1)+IF(I43=0,0,1)+IF(I62=0,0,1)+IF(I81=0,0,1)+IF(I100=0,0,1)+IF(I119=0,0,1)+IF(I138=0,0,1)+IF(I157=0,0,1)+IF(I176=0,0,1)+IF(I195=0,0,1))</f>
        <v>309.03699999999992</v>
      </c>
      <c r="J196" s="34">
        <f>(J24+J43+J62+J81+J100+J119+J138+J157+J176+J195)/(IF(J24=0,0,1)+IF(J43=0,0,1)+IF(J62=0,0,1)+IF(J81=0,0,1)+IF(J100=0,0,1)+IF(J119=0,0,1)+IF(J138=0,0,1)+IF(J157=0,0,1)+IF(J176=0,0,1)+IF(J195=0,0,1))</f>
        <v>1719.1330000000003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81:D81"/>
    <mergeCell ref="C100:D100"/>
    <mergeCell ref="C24:D24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Чубуткин</cp:lastModifiedBy>
  <dcterms:created xsi:type="dcterms:W3CDTF">2022-05-16T14:23:56Z</dcterms:created>
  <dcterms:modified xsi:type="dcterms:W3CDTF">2023-10-19T16:47:01Z</dcterms:modified>
</cp:coreProperties>
</file>